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đã nộp" sheetId="1" r:id="rId1"/>
  </sheets>
  <definedNames/>
  <calcPr fullCalcOnLoad="1"/>
</workbook>
</file>

<file path=xl/sharedStrings.xml><?xml version="1.0" encoding="utf-8"?>
<sst xmlns="http://schemas.openxmlformats.org/spreadsheetml/2006/main" count="311" uniqueCount="158">
  <si>
    <t>STT</t>
  </si>
  <si>
    <t>Mã sinh viên</t>
  </si>
  <si>
    <t>Họ</t>
  </si>
  <si>
    <t>Tên</t>
  </si>
  <si>
    <t>Lớp quản lý</t>
  </si>
  <si>
    <t>Tên lớp học phần</t>
  </si>
  <si>
    <t>Số tín chỉ</t>
  </si>
  <si>
    <t>Phạm Hoàng</t>
  </si>
  <si>
    <t>Anh</t>
  </si>
  <si>
    <t>ĐH7TNN1</t>
  </si>
  <si>
    <t>Phân tích và đánh giá tài nguyên nước mặt_HKP_Đợt 3</t>
  </si>
  <si>
    <t>Cường</t>
  </si>
  <si>
    <t>Nguyễn Tuấn</t>
  </si>
  <si>
    <t>Dũng</t>
  </si>
  <si>
    <t>Dương</t>
  </si>
  <si>
    <t>Hiếu</t>
  </si>
  <si>
    <t>1711160012</t>
  </si>
  <si>
    <t>Khanh</t>
  </si>
  <si>
    <t>1711160251</t>
  </si>
  <si>
    <t>Ngô Văn</t>
  </si>
  <si>
    <t>Lộc</t>
  </si>
  <si>
    <t>DH5-5</t>
  </si>
  <si>
    <t>1711041001</t>
  </si>
  <si>
    <t>Cung Quốc</t>
  </si>
  <si>
    <t>Chính</t>
  </si>
  <si>
    <t>ĐH7BK1</t>
  </si>
  <si>
    <t>Con người và môi trường_hk phụ_Đợt 3</t>
  </si>
  <si>
    <t>DH6-5</t>
  </si>
  <si>
    <t>1711040506</t>
  </si>
  <si>
    <t>Hoàng Văn</t>
  </si>
  <si>
    <t>1711041491</t>
  </si>
  <si>
    <t>Nguyễn Tiến</t>
  </si>
  <si>
    <t>Hưng</t>
  </si>
  <si>
    <t>1611081104</t>
  </si>
  <si>
    <t>Nguyễn Xuân</t>
  </si>
  <si>
    <t>Tú</t>
  </si>
  <si>
    <t>ĐH6KS</t>
  </si>
  <si>
    <t>Cơ sở địa chất thủy văn - địa chất công trình_hkphu_Đợt 3</t>
  </si>
  <si>
    <t>1711140633</t>
  </si>
  <si>
    <t>Nguyễn Văn</t>
  </si>
  <si>
    <t>Nam</t>
  </si>
  <si>
    <t>ĐH7QTDL2</t>
  </si>
  <si>
    <t>Cơ sở văn hóa Việt Nam_HKP_Đợt 3</t>
  </si>
  <si>
    <t>Thái</t>
  </si>
  <si>
    <t>Nguyễn Phú</t>
  </si>
  <si>
    <t>ĐH7QTDL1</t>
  </si>
  <si>
    <t>Du lịch bền vững_HKP_Đợt 3</t>
  </si>
  <si>
    <t>1711140367</t>
  </si>
  <si>
    <t>Nguyễn Anh</t>
  </si>
  <si>
    <t>Tùng</t>
  </si>
  <si>
    <t>1611010854</t>
  </si>
  <si>
    <t>Trần Văn</t>
  </si>
  <si>
    <t>Đức</t>
  </si>
  <si>
    <t>ĐH6KE5</t>
  </si>
  <si>
    <t>Kế toán quốc tế_HKP_Đợt 3</t>
  </si>
  <si>
    <t>1511012207</t>
  </si>
  <si>
    <t>Đặng Thị</t>
  </si>
  <si>
    <t>Trang</t>
  </si>
  <si>
    <t>ĐH7KE2</t>
  </si>
  <si>
    <t>Khí hậu đại cương_hkphu_Đợt 3</t>
  </si>
  <si>
    <t>1711040072</t>
  </si>
  <si>
    <t>Đỗ Thanh</t>
  </si>
  <si>
    <t>Hải</t>
  </si>
  <si>
    <t>Lý thuyết thông tin_HKphu_Đợt 3</t>
  </si>
  <si>
    <t>1611060675</t>
  </si>
  <si>
    <t>Trần Lê Hoàng</t>
  </si>
  <si>
    <t>ĐH6C4</t>
  </si>
  <si>
    <t>Phân tích báo cáo tài chính_HKP_Đợt 3</t>
  </si>
  <si>
    <t>ĐH8QTDL7</t>
  </si>
  <si>
    <t>Quản lý nhà nước về du lịch_HKP_Đợt 3</t>
  </si>
  <si>
    <t>1811141665</t>
  </si>
  <si>
    <t>Nguyễn Thị Thu</t>
  </si>
  <si>
    <t>Uyên</t>
  </si>
  <si>
    <t>1711111094</t>
  </si>
  <si>
    <t>Nguyễn Lan</t>
  </si>
  <si>
    <t>Phượng</t>
  </si>
  <si>
    <t>ĐH7QĐ3</t>
  </si>
  <si>
    <t>Quy hoạch tổng thể phát triển kinh tế - xã hội_HKP_Đợt 5</t>
  </si>
  <si>
    <t>1711111036</t>
  </si>
  <si>
    <t>Phạm Thúy</t>
  </si>
  <si>
    <t>Quỳnh</t>
  </si>
  <si>
    <t>1711111208</t>
  </si>
  <si>
    <t>Đỗ Duy</t>
  </si>
  <si>
    <t>Vũ</t>
  </si>
  <si>
    <t>LĐH9TĐ</t>
  </si>
  <si>
    <t>Tiếng Anh 3_HKP_Đợt 3</t>
  </si>
  <si>
    <t>1711031199</t>
  </si>
  <si>
    <t>Nguyễn Hoàng</t>
  </si>
  <si>
    <t>ĐH7T</t>
  </si>
  <si>
    <t>ĐH7KS</t>
  </si>
  <si>
    <t>1811010851</t>
  </si>
  <si>
    <t>Phạm Thị Hồng</t>
  </si>
  <si>
    <t>Ngọc</t>
  </si>
  <si>
    <t>ĐH8KE5</t>
  </si>
  <si>
    <t>1811011512</t>
  </si>
  <si>
    <t>Nguyễn Thúy</t>
  </si>
  <si>
    <t>ĐH8KE2</t>
  </si>
  <si>
    <t>1811010381</t>
  </si>
  <si>
    <t>Vũ Ngọc</t>
  </si>
  <si>
    <t>Sinh</t>
  </si>
  <si>
    <t>ĐH8KE1</t>
  </si>
  <si>
    <t>1711030373</t>
  </si>
  <si>
    <t>Đặng Xuân</t>
  </si>
  <si>
    <t>Sơn</t>
  </si>
  <si>
    <t>1811011746</t>
  </si>
  <si>
    <t>Hà Thị Ngọc</t>
  </si>
  <si>
    <t>Sương</t>
  </si>
  <si>
    <t>1711160013</t>
  </si>
  <si>
    <t>Nguyễn Ngọc</t>
  </si>
  <si>
    <t>Thành</t>
  </si>
  <si>
    <t>ĐH7TNN2</t>
  </si>
  <si>
    <t>1811010688</t>
  </si>
  <si>
    <t>Nguyễn Thu</t>
  </si>
  <si>
    <t>Thảo</t>
  </si>
  <si>
    <t>1711010728</t>
  </si>
  <si>
    <t>Đỗ Thùy</t>
  </si>
  <si>
    <t>ĐH7KE4</t>
  </si>
  <si>
    <t>1961090015</t>
  </si>
  <si>
    <t>Đỗ Văn</t>
  </si>
  <si>
    <t>1711081616</t>
  </si>
  <si>
    <t>Trần Thị</t>
  </si>
  <si>
    <t>Tinh thể - Khoáng vật học đại cương - Thực tập_hkphu_Đợt 3</t>
  </si>
  <si>
    <t>1711140904</t>
  </si>
  <si>
    <t>Nguyễn Thị</t>
  </si>
  <si>
    <t>Thư</t>
  </si>
  <si>
    <t>Văn hóa ẩm thực_HKP_Đợt 3</t>
  </si>
  <si>
    <t>1711161620</t>
  </si>
  <si>
    <t>Lê Đức Việt</t>
  </si>
  <si>
    <t>Địa lý tự nhiên_HKphu_Đợt 5</t>
  </si>
  <si>
    <t>DH7-5</t>
  </si>
  <si>
    <t>1711160087</t>
  </si>
  <si>
    <t>Vũ Thế</t>
  </si>
  <si>
    <t>1711160079</t>
  </si>
  <si>
    <t>Thiều Thị Việt</t>
  </si>
  <si>
    <t>Chinh</t>
  </si>
  <si>
    <t>1711160091</t>
  </si>
  <si>
    <t>1711021512</t>
  </si>
  <si>
    <t>Cao Xuân</t>
  </si>
  <si>
    <t>Tiến</t>
  </si>
  <si>
    <t>Số tiền/ TC</t>
  </si>
  <si>
    <t>Thành tiền</t>
  </si>
  <si>
    <t>Hình thức nộp</t>
  </si>
  <si>
    <t>Trên PM</t>
  </si>
  <si>
    <t>Nộp vào TK để NH quét</t>
  </si>
  <si>
    <t xml:space="preserve"> Lê Quang </t>
  </si>
  <si>
    <t>Đoàn</t>
  </si>
  <si>
    <t xml:space="preserve"> Nguyễn Hà </t>
  </si>
  <si>
    <t xml:space="preserve"> Nguyễn Thị Phương </t>
  </si>
  <si>
    <t xml:space="preserve"> Đỗ Việt </t>
  </si>
  <si>
    <t xml:space="preserve"> Nguyễn Hồng </t>
  </si>
  <si>
    <t xml:space="preserve"> Lớp ĐH9QĐ3</t>
  </si>
  <si>
    <t xml:space="preserve"> Lớp ĐH7QTDL3</t>
  </si>
  <si>
    <t xml:space="preserve"> Lớp ĐH8QM2</t>
  </si>
  <si>
    <t>Quy hoạch tổng thể phát triển KT- XH ( thu theo đơn- 2TC)</t>
  </si>
  <si>
    <t>Quản lý nhà nước về du lịch ( Thu theo đơn - 2TC)</t>
  </si>
  <si>
    <t>Cơ sở văn hóa Việt Nam ( Thu theo đơn - 2TC)</t>
  </si>
  <si>
    <t>Tiếng anh 3 ( Thu theo đơn - 2TC)</t>
  </si>
  <si>
    <t>DANH SÁCH SINH VIÊN ĐÃ NỘP LỆ PHÍ  HỌC LẠI HỌC CẢI THIỆN ĐIỂM HỌC KỲ PHỤ ĐỢT 3 HỌC KỲ 1 NĂM HỌC 2020 - 2021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</si>
</sst>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indexed="8"/>
      <name val="Calibri"/>
      <family val="0"/>
    </font>
    <font>
      <sz val="10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2" fontId="5" fillId="0" borderId="11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2" fontId="5" fillId="0" borderId="12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49" fontId="2" fillId="34" borderId="13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34" borderId="13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vertical="center"/>
      <protection/>
    </xf>
    <xf numFmtId="2" fontId="5" fillId="33" borderId="11" xfId="0" applyNumberFormat="1" applyFont="1" applyFill="1" applyBorder="1" applyAlignment="1" applyProtection="1">
      <alignment vertical="center"/>
      <protection/>
    </xf>
    <xf numFmtId="3" fontId="5" fillId="33" borderId="13" xfId="0" applyNumberFormat="1" applyFont="1" applyFill="1" applyBorder="1" applyAlignment="1" applyProtection="1">
      <alignment vertical="center"/>
      <protection/>
    </xf>
    <xf numFmtId="0" fontId="5" fillId="33" borderId="13" xfId="0" applyNumberFormat="1" applyFont="1" applyFill="1" applyBorder="1" applyAlignment="1" applyProtection="1">
      <alignment vertical="center"/>
      <protection/>
    </xf>
    <xf numFmtId="0" fontId="2" fillId="33" borderId="13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F10" sqref="F10"/>
    </sheetView>
  </sheetViews>
  <sheetFormatPr defaultColWidth="9.140625" defaultRowHeight="12.75" customHeight="1"/>
  <cols>
    <col min="1" max="1" width="4.421875" style="10" customWidth="1"/>
    <col min="2" max="2" width="17.421875" style="1" customWidth="1"/>
    <col min="3" max="3" width="22.00390625" style="1" bestFit="1" customWidth="1"/>
    <col min="4" max="4" width="10.7109375" style="1" customWidth="1"/>
    <col min="5" max="5" width="16.421875" style="1" customWidth="1"/>
    <col min="6" max="6" width="62.00390625" style="1" bestFit="1" customWidth="1"/>
    <col min="7" max="7" width="11.28125" style="10" customWidth="1"/>
    <col min="8" max="8" width="11.57421875" style="1" customWidth="1"/>
    <col min="9" max="9" width="14.7109375" style="1" customWidth="1"/>
    <col min="10" max="10" width="26.421875" style="1" customWidth="1"/>
    <col min="11" max="11" width="15.57421875" style="1" customWidth="1"/>
    <col min="12" max="12" width="31.140625" style="1" customWidth="1"/>
    <col min="13" max="13" width="10.28125" style="1" customWidth="1"/>
  </cols>
  <sheetData>
    <row r="1" spans="1:11" ht="27.75" customHeight="1">
      <c r="A1" s="34" t="s">
        <v>157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2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3" s="2" customFormat="1" ht="30" customHeight="1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13" t="s">
        <v>6</v>
      </c>
      <c r="H3" s="14" t="s">
        <v>139</v>
      </c>
      <c r="I3" s="14" t="s">
        <v>140</v>
      </c>
      <c r="J3" s="14" t="s">
        <v>141</v>
      </c>
      <c r="K3" s="17" t="s">
        <v>142</v>
      </c>
      <c r="L3" s="10"/>
      <c r="M3" s="10"/>
    </row>
    <row r="4" spans="1:11" ht="30" customHeight="1">
      <c r="A4" s="11">
        <v>1</v>
      </c>
      <c r="B4" s="20">
        <v>1711160077</v>
      </c>
      <c r="C4" s="5" t="s">
        <v>7</v>
      </c>
      <c r="D4" s="5" t="s">
        <v>8</v>
      </c>
      <c r="E4" s="6" t="s">
        <v>9</v>
      </c>
      <c r="F4" s="5" t="s">
        <v>10</v>
      </c>
      <c r="G4" s="11">
        <v>3</v>
      </c>
      <c r="H4" s="19">
        <v>540000</v>
      </c>
      <c r="I4" s="19">
        <f>H4*G4</f>
        <v>1620000</v>
      </c>
      <c r="J4" s="9" t="s">
        <v>143</v>
      </c>
      <c r="K4" s="15" t="s">
        <v>21</v>
      </c>
    </row>
    <row r="5" spans="1:11" ht="30" customHeight="1">
      <c r="A5" s="11">
        <v>2</v>
      </c>
      <c r="B5" s="5" t="s">
        <v>16</v>
      </c>
      <c r="C5" s="5" t="s">
        <v>12</v>
      </c>
      <c r="D5" s="5" t="s">
        <v>17</v>
      </c>
      <c r="E5" s="6" t="s">
        <v>9</v>
      </c>
      <c r="F5" s="5" t="s">
        <v>10</v>
      </c>
      <c r="G5" s="11">
        <v>3</v>
      </c>
      <c r="H5" s="19">
        <v>540000</v>
      </c>
      <c r="I5" s="19">
        <f>H5*G5</f>
        <v>1620000</v>
      </c>
      <c r="J5" s="9" t="s">
        <v>143</v>
      </c>
      <c r="K5" s="15" t="s">
        <v>21</v>
      </c>
    </row>
    <row r="6" spans="1:11" ht="30" customHeight="1">
      <c r="A6" s="11">
        <v>3</v>
      </c>
      <c r="B6" s="5" t="s">
        <v>18</v>
      </c>
      <c r="C6" s="5" t="s">
        <v>19</v>
      </c>
      <c r="D6" s="5" t="s">
        <v>20</v>
      </c>
      <c r="E6" s="6" t="s">
        <v>9</v>
      </c>
      <c r="F6" s="5" t="s">
        <v>10</v>
      </c>
      <c r="G6" s="11">
        <v>3</v>
      </c>
      <c r="H6" s="19">
        <v>540000</v>
      </c>
      <c r="I6" s="19">
        <f>H6*G6</f>
        <v>1620000</v>
      </c>
      <c r="J6" s="9" t="s">
        <v>143</v>
      </c>
      <c r="K6" s="15" t="s">
        <v>21</v>
      </c>
    </row>
    <row r="7" spans="1:13" s="22" customFormat="1" ht="30" customHeight="1">
      <c r="A7" s="27">
        <v>4</v>
      </c>
      <c r="B7" s="28" t="s">
        <v>22</v>
      </c>
      <c r="C7" s="28" t="s">
        <v>23</v>
      </c>
      <c r="D7" s="28" t="s">
        <v>24</v>
      </c>
      <c r="E7" s="29" t="s">
        <v>25</v>
      </c>
      <c r="F7" s="28" t="s">
        <v>26</v>
      </c>
      <c r="G7" s="27">
        <v>2</v>
      </c>
      <c r="H7" s="30">
        <f>540000*1.5</f>
        <v>810000</v>
      </c>
      <c r="I7" s="30">
        <f>G7*H7</f>
        <v>1620000</v>
      </c>
      <c r="J7" s="31" t="s">
        <v>143</v>
      </c>
      <c r="K7" s="32" t="s">
        <v>27</v>
      </c>
      <c r="L7" s="33"/>
      <c r="M7" s="33"/>
    </row>
    <row r="8" spans="1:13" s="22" customFormat="1" ht="30" customHeight="1">
      <c r="A8" s="27">
        <v>5</v>
      </c>
      <c r="B8" s="28" t="s">
        <v>28</v>
      </c>
      <c r="C8" s="28" t="s">
        <v>29</v>
      </c>
      <c r="D8" s="28" t="s">
        <v>15</v>
      </c>
      <c r="E8" s="29" t="s">
        <v>25</v>
      </c>
      <c r="F8" s="28" t="s">
        <v>26</v>
      </c>
      <c r="G8" s="27">
        <v>2</v>
      </c>
      <c r="H8" s="30">
        <f>540000*1.5</f>
        <v>810000</v>
      </c>
      <c r="I8" s="30">
        <f>G8*H8</f>
        <v>1620000</v>
      </c>
      <c r="J8" s="31" t="s">
        <v>143</v>
      </c>
      <c r="K8" s="32" t="s">
        <v>27</v>
      </c>
      <c r="L8" s="33"/>
      <c r="M8" s="33"/>
    </row>
    <row r="9" spans="1:13" s="22" customFormat="1" ht="30" customHeight="1">
      <c r="A9" s="27">
        <v>6</v>
      </c>
      <c r="B9" s="28" t="s">
        <v>30</v>
      </c>
      <c r="C9" s="28" t="s">
        <v>31</v>
      </c>
      <c r="D9" s="28" t="s">
        <v>32</v>
      </c>
      <c r="E9" s="29" t="s">
        <v>25</v>
      </c>
      <c r="F9" s="28" t="s">
        <v>26</v>
      </c>
      <c r="G9" s="27">
        <v>2</v>
      </c>
      <c r="H9" s="30">
        <f>540000*1.5</f>
        <v>810000</v>
      </c>
      <c r="I9" s="30">
        <f>G9*H9</f>
        <v>1620000</v>
      </c>
      <c r="J9" s="31" t="s">
        <v>143</v>
      </c>
      <c r="K9" s="32" t="s">
        <v>27</v>
      </c>
      <c r="L9" s="33"/>
      <c r="M9" s="33"/>
    </row>
    <row r="10" spans="1:13" s="22" customFormat="1" ht="30" customHeight="1">
      <c r="A10" s="27">
        <v>7</v>
      </c>
      <c r="B10" s="28" t="s">
        <v>33</v>
      </c>
      <c r="C10" s="28" t="s">
        <v>34</v>
      </c>
      <c r="D10" s="28" t="s">
        <v>35</v>
      </c>
      <c r="E10" s="29" t="s">
        <v>36</v>
      </c>
      <c r="F10" s="28" t="s">
        <v>37</v>
      </c>
      <c r="G10" s="27">
        <v>2</v>
      </c>
      <c r="H10" s="30">
        <f>527900*1.5</f>
        <v>791850</v>
      </c>
      <c r="I10" s="30">
        <f>G10*H10</f>
        <v>1583700</v>
      </c>
      <c r="J10" s="31" t="s">
        <v>143</v>
      </c>
      <c r="K10" s="32" t="s">
        <v>27</v>
      </c>
      <c r="L10" s="33"/>
      <c r="M10" s="33"/>
    </row>
    <row r="11" spans="1:13" s="22" customFormat="1" ht="30" customHeight="1">
      <c r="A11" s="27">
        <v>8</v>
      </c>
      <c r="B11" s="28" t="s">
        <v>38</v>
      </c>
      <c r="C11" s="28" t="s">
        <v>39</v>
      </c>
      <c r="D11" s="28" t="s">
        <v>40</v>
      </c>
      <c r="E11" s="29" t="s">
        <v>41</v>
      </c>
      <c r="F11" s="28" t="s">
        <v>42</v>
      </c>
      <c r="G11" s="27">
        <v>2</v>
      </c>
      <c r="H11" s="30">
        <f>540000*1.5</f>
        <v>810000</v>
      </c>
      <c r="I11" s="30">
        <f aca="true" t="shared" si="0" ref="I11:I43">G11*H11</f>
        <v>1620000</v>
      </c>
      <c r="J11" s="31" t="s">
        <v>143</v>
      </c>
      <c r="K11" s="32" t="s">
        <v>27</v>
      </c>
      <c r="L11" s="33"/>
      <c r="M11" s="33"/>
    </row>
    <row r="12" spans="1:13" s="22" customFormat="1" ht="30" customHeight="1">
      <c r="A12" s="27">
        <v>9</v>
      </c>
      <c r="B12" s="28" t="s">
        <v>47</v>
      </c>
      <c r="C12" s="28" t="s">
        <v>48</v>
      </c>
      <c r="D12" s="28" t="s">
        <v>49</v>
      </c>
      <c r="E12" s="29" t="s">
        <v>45</v>
      </c>
      <c r="F12" s="28" t="s">
        <v>46</v>
      </c>
      <c r="G12" s="27">
        <v>3</v>
      </c>
      <c r="H12" s="30">
        <f>540000*1.5</f>
        <v>810000</v>
      </c>
      <c r="I12" s="30">
        <f t="shared" si="0"/>
        <v>2430000</v>
      </c>
      <c r="J12" s="31" t="s">
        <v>143</v>
      </c>
      <c r="K12" s="32" t="s">
        <v>27</v>
      </c>
      <c r="L12" s="33"/>
      <c r="M12" s="33"/>
    </row>
    <row r="13" spans="1:13" s="22" customFormat="1" ht="30" customHeight="1">
      <c r="A13" s="27">
        <v>10</v>
      </c>
      <c r="B13" s="28" t="s">
        <v>50</v>
      </c>
      <c r="C13" s="28" t="s">
        <v>51</v>
      </c>
      <c r="D13" s="28" t="s">
        <v>52</v>
      </c>
      <c r="E13" s="29" t="s">
        <v>53</v>
      </c>
      <c r="F13" s="28" t="s">
        <v>54</v>
      </c>
      <c r="G13" s="27">
        <v>3</v>
      </c>
      <c r="H13" s="30">
        <f>442100*1.5</f>
        <v>663150</v>
      </c>
      <c r="I13" s="30">
        <f t="shared" si="0"/>
        <v>1989450</v>
      </c>
      <c r="J13" s="31" t="s">
        <v>143</v>
      </c>
      <c r="K13" s="32" t="s">
        <v>27</v>
      </c>
      <c r="L13" s="33"/>
      <c r="M13" s="33"/>
    </row>
    <row r="14" spans="1:13" s="22" customFormat="1" ht="30" customHeight="1">
      <c r="A14" s="27">
        <v>11</v>
      </c>
      <c r="B14" s="28" t="s">
        <v>55</v>
      </c>
      <c r="C14" s="28" t="s">
        <v>56</v>
      </c>
      <c r="D14" s="28" t="s">
        <v>57</v>
      </c>
      <c r="E14" s="29" t="s">
        <v>58</v>
      </c>
      <c r="F14" s="28" t="s">
        <v>54</v>
      </c>
      <c r="G14" s="27">
        <v>3</v>
      </c>
      <c r="H14" s="30">
        <f>452300*1.5</f>
        <v>678450</v>
      </c>
      <c r="I14" s="30">
        <f t="shared" si="0"/>
        <v>2035350</v>
      </c>
      <c r="J14" s="31" t="s">
        <v>143</v>
      </c>
      <c r="K14" s="32" t="s">
        <v>27</v>
      </c>
      <c r="L14" s="33"/>
      <c r="M14" s="33"/>
    </row>
    <row r="15" spans="1:13" s="22" customFormat="1" ht="30" customHeight="1">
      <c r="A15" s="27">
        <v>12</v>
      </c>
      <c r="B15" s="28" t="s">
        <v>22</v>
      </c>
      <c r="C15" s="28" t="s">
        <v>23</v>
      </c>
      <c r="D15" s="28" t="s">
        <v>24</v>
      </c>
      <c r="E15" s="29" t="s">
        <v>25</v>
      </c>
      <c r="F15" s="28" t="s">
        <v>59</v>
      </c>
      <c r="G15" s="27">
        <v>2</v>
      </c>
      <c r="H15" s="30">
        <f>540000*1.5</f>
        <v>810000</v>
      </c>
      <c r="I15" s="30">
        <f t="shared" si="0"/>
        <v>1620000</v>
      </c>
      <c r="J15" s="31" t="s">
        <v>143</v>
      </c>
      <c r="K15" s="32" t="s">
        <v>27</v>
      </c>
      <c r="L15" s="33"/>
      <c r="M15" s="33"/>
    </row>
    <row r="16" spans="1:13" s="22" customFormat="1" ht="30" customHeight="1">
      <c r="A16" s="27">
        <v>13</v>
      </c>
      <c r="B16" s="28" t="s">
        <v>60</v>
      </c>
      <c r="C16" s="28" t="s">
        <v>61</v>
      </c>
      <c r="D16" s="28" t="s">
        <v>62</v>
      </c>
      <c r="E16" s="29" t="s">
        <v>25</v>
      </c>
      <c r="F16" s="28" t="s">
        <v>59</v>
      </c>
      <c r="G16" s="27">
        <v>2</v>
      </c>
      <c r="H16" s="30">
        <f>540000*1.5</f>
        <v>810000</v>
      </c>
      <c r="I16" s="30">
        <f t="shared" si="0"/>
        <v>1620000</v>
      </c>
      <c r="J16" s="31" t="s">
        <v>143</v>
      </c>
      <c r="K16" s="32" t="s">
        <v>27</v>
      </c>
      <c r="L16" s="33"/>
      <c r="M16" s="33"/>
    </row>
    <row r="17" spans="1:13" s="22" customFormat="1" ht="30" customHeight="1">
      <c r="A17" s="27">
        <v>14</v>
      </c>
      <c r="B17" s="28" t="s">
        <v>28</v>
      </c>
      <c r="C17" s="28" t="s">
        <v>29</v>
      </c>
      <c r="D17" s="28" t="s">
        <v>15</v>
      </c>
      <c r="E17" s="29" t="s">
        <v>25</v>
      </c>
      <c r="F17" s="28" t="s">
        <v>59</v>
      </c>
      <c r="G17" s="27">
        <v>2</v>
      </c>
      <c r="H17" s="30">
        <f>540000*1.5</f>
        <v>810000</v>
      </c>
      <c r="I17" s="30">
        <f t="shared" si="0"/>
        <v>1620000</v>
      </c>
      <c r="J17" s="31" t="s">
        <v>143</v>
      </c>
      <c r="K17" s="32" t="s">
        <v>27</v>
      </c>
      <c r="L17" s="33"/>
      <c r="M17" s="33"/>
    </row>
    <row r="18" spans="1:13" s="22" customFormat="1" ht="30" customHeight="1">
      <c r="A18" s="27">
        <v>15</v>
      </c>
      <c r="B18" s="28" t="s">
        <v>30</v>
      </c>
      <c r="C18" s="28" t="s">
        <v>31</v>
      </c>
      <c r="D18" s="28" t="s">
        <v>32</v>
      </c>
      <c r="E18" s="29" t="s">
        <v>25</v>
      </c>
      <c r="F18" s="28" t="s">
        <v>59</v>
      </c>
      <c r="G18" s="27">
        <v>2</v>
      </c>
      <c r="H18" s="30">
        <f>540000*1.5</f>
        <v>810000</v>
      </c>
      <c r="I18" s="30">
        <f t="shared" si="0"/>
        <v>1620000</v>
      </c>
      <c r="J18" s="31" t="s">
        <v>143</v>
      </c>
      <c r="K18" s="32" t="s">
        <v>27</v>
      </c>
      <c r="L18" s="33"/>
      <c r="M18" s="33"/>
    </row>
    <row r="19" spans="1:13" s="22" customFormat="1" ht="30.75" customHeight="1">
      <c r="A19" s="27">
        <v>16</v>
      </c>
      <c r="B19" s="28" t="s">
        <v>64</v>
      </c>
      <c r="C19" s="28" t="s">
        <v>65</v>
      </c>
      <c r="D19" s="28" t="s">
        <v>43</v>
      </c>
      <c r="E19" s="29" t="s">
        <v>66</v>
      </c>
      <c r="F19" s="28" t="s">
        <v>63</v>
      </c>
      <c r="G19" s="27">
        <v>2</v>
      </c>
      <c r="H19" s="30">
        <f>527900*1.5</f>
        <v>791850</v>
      </c>
      <c r="I19" s="30">
        <f t="shared" si="0"/>
        <v>1583700</v>
      </c>
      <c r="J19" s="31" t="s">
        <v>143</v>
      </c>
      <c r="K19" s="32" t="s">
        <v>27</v>
      </c>
      <c r="L19" s="33"/>
      <c r="M19" s="33"/>
    </row>
    <row r="20" spans="1:13" s="22" customFormat="1" ht="30" customHeight="1">
      <c r="A20" s="27">
        <v>17</v>
      </c>
      <c r="B20" s="28" t="s">
        <v>50</v>
      </c>
      <c r="C20" s="28" t="s">
        <v>51</v>
      </c>
      <c r="D20" s="28" t="s">
        <v>52</v>
      </c>
      <c r="E20" s="29" t="s">
        <v>53</v>
      </c>
      <c r="F20" s="28" t="s">
        <v>67</v>
      </c>
      <c r="G20" s="27">
        <v>2</v>
      </c>
      <c r="H20" s="30">
        <f>442100*1.5</f>
        <v>663150</v>
      </c>
      <c r="I20" s="30">
        <f t="shared" si="0"/>
        <v>1326300</v>
      </c>
      <c r="J20" s="31" t="s">
        <v>143</v>
      </c>
      <c r="K20" s="32" t="s">
        <v>27</v>
      </c>
      <c r="L20" s="33"/>
      <c r="M20" s="33"/>
    </row>
    <row r="21" spans="1:13" s="22" customFormat="1" ht="30" customHeight="1">
      <c r="A21" s="27">
        <v>18</v>
      </c>
      <c r="B21" s="28" t="s">
        <v>70</v>
      </c>
      <c r="C21" s="28" t="s">
        <v>71</v>
      </c>
      <c r="D21" s="28" t="s">
        <v>72</v>
      </c>
      <c r="E21" s="29" t="s">
        <v>68</v>
      </c>
      <c r="F21" s="28" t="s">
        <v>69</v>
      </c>
      <c r="G21" s="27">
        <v>2</v>
      </c>
      <c r="H21" s="30">
        <f>540000*1.5</f>
        <v>810000</v>
      </c>
      <c r="I21" s="30">
        <f t="shared" si="0"/>
        <v>1620000</v>
      </c>
      <c r="J21" s="31" t="s">
        <v>143</v>
      </c>
      <c r="K21" s="32" t="s">
        <v>27</v>
      </c>
      <c r="L21" s="33"/>
      <c r="M21" s="33"/>
    </row>
    <row r="22" spans="1:13" s="22" customFormat="1" ht="30" customHeight="1">
      <c r="A22" s="27">
        <v>19</v>
      </c>
      <c r="B22" s="28" t="s">
        <v>73</v>
      </c>
      <c r="C22" s="28" t="s">
        <v>74</v>
      </c>
      <c r="D22" s="28" t="s">
        <v>75</v>
      </c>
      <c r="E22" s="29" t="s">
        <v>76</v>
      </c>
      <c r="F22" s="28" t="s">
        <v>77</v>
      </c>
      <c r="G22" s="27">
        <v>2</v>
      </c>
      <c r="H22" s="30">
        <f>540000*1.5</f>
        <v>810000</v>
      </c>
      <c r="I22" s="30">
        <f t="shared" si="0"/>
        <v>1620000</v>
      </c>
      <c r="J22" s="31" t="s">
        <v>143</v>
      </c>
      <c r="K22" s="32" t="s">
        <v>27</v>
      </c>
      <c r="L22" s="33"/>
      <c r="M22" s="33"/>
    </row>
    <row r="23" spans="1:13" s="22" customFormat="1" ht="30" customHeight="1">
      <c r="A23" s="27">
        <v>20</v>
      </c>
      <c r="B23" s="28" t="s">
        <v>78</v>
      </c>
      <c r="C23" s="28" t="s">
        <v>79</v>
      </c>
      <c r="D23" s="28" t="s">
        <v>80</v>
      </c>
      <c r="E23" s="29" t="s">
        <v>76</v>
      </c>
      <c r="F23" s="28" t="s">
        <v>77</v>
      </c>
      <c r="G23" s="27">
        <v>2</v>
      </c>
      <c r="H23" s="30">
        <f>540000*1.5</f>
        <v>810000</v>
      </c>
      <c r="I23" s="30">
        <f t="shared" si="0"/>
        <v>1620000</v>
      </c>
      <c r="J23" s="31" t="s">
        <v>143</v>
      </c>
      <c r="K23" s="32" t="s">
        <v>27</v>
      </c>
      <c r="L23" s="33"/>
      <c r="M23" s="33"/>
    </row>
    <row r="24" spans="1:13" s="22" customFormat="1" ht="30" customHeight="1">
      <c r="A24" s="27">
        <v>21</v>
      </c>
      <c r="B24" s="28" t="s">
        <v>81</v>
      </c>
      <c r="C24" s="28" t="s">
        <v>82</v>
      </c>
      <c r="D24" s="28" t="s">
        <v>83</v>
      </c>
      <c r="E24" s="29" t="s">
        <v>76</v>
      </c>
      <c r="F24" s="28" t="s">
        <v>77</v>
      </c>
      <c r="G24" s="27">
        <v>2</v>
      </c>
      <c r="H24" s="30">
        <f>540000*1.5</f>
        <v>810000</v>
      </c>
      <c r="I24" s="30">
        <f t="shared" si="0"/>
        <v>1620000</v>
      </c>
      <c r="J24" s="31" t="s">
        <v>143</v>
      </c>
      <c r="K24" s="32" t="s">
        <v>27</v>
      </c>
      <c r="L24" s="33"/>
      <c r="M24" s="33"/>
    </row>
    <row r="25" spans="1:11" s="33" customFormat="1" ht="30" customHeight="1">
      <c r="A25" s="27">
        <v>22</v>
      </c>
      <c r="B25" s="28" t="s">
        <v>86</v>
      </c>
      <c r="C25" s="28" t="s">
        <v>87</v>
      </c>
      <c r="D25" s="28" t="s">
        <v>14</v>
      </c>
      <c r="E25" s="29" t="s">
        <v>88</v>
      </c>
      <c r="F25" s="28" t="s">
        <v>85</v>
      </c>
      <c r="G25" s="27">
        <v>2</v>
      </c>
      <c r="H25" s="30">
        <v>540000</v>
      </c>
      <c r="I25" s="30">
        <f t="shared" si="0"/>
        <v>1080000</v>
      </c>
      <c r="J25" s="31" t="s">
        <v>143</v>
      </c>
      <c r="K25" s="32" t="s">
        <v>27</v>
      </c>
    </row>
    <row r="26" spans="1:11" s="33" customFormat="1" ht="30" customHeight="1">
      <c r="A26" s="27">
        <v>23</v>
      </c>
      <c r="B26" s="28" t="s">
        <v>90</v>
      </c>
      <c r="C26" s="28" t="s">
        <v>91</v>
      </c>
      <c r="D26" s="28" t="s">
        <v>92</v>
      </c>
      <c r="E26" s="29" t="s">
        <v>93</v>
      </c>
      <c r="F26" s="28" t="s">
        <v>85</v>
      </c>
      <c r="G26" s="27">
        <v>2</v>
      </c>
      <c r="H26" s="30">
        <v>452300</v>
      </c>
      <c r="I26" s="30">
        <f t="shared" si="0"/>
        <v>904600</v>
      </c>
      <c r="J26" s="31" t="s">
        <v>143</v>
      </c>
      <c r="K26" s="32" t="s">
        <v>27</v>
      </c>
    </row>
    <row r="27" spans="1:11" s="33" customFormat="1" ht="30" customHeight="1">
      <c r="A27" s="27">
        <v>24</v>
      </c>
      <c r="B27" s="28" t="s">
        <v>94</v>
      </c>
      <c r="C27" s="28" t="s">
        <v>95</v>
      </c>
      <c r="D27" s="28" t="s">
        <v>80</v>
      </c>
      <c r="E27" s="29" t="s">
        <v>96</v>
      </c>
      <c r="F27" s="28" t="s">
        <v>85</v>
      </c>
      <c r="G27" s="27">
        <v>2</v>
      </c>
      <c r="H27" s="30">
        <v>452300</v>
      </c>
      <c r="I27" s="30">
        <f t="shared" si="0"/>
        <v>904600</v>
      </c>
      <c r="J27" s="31" t="s">
        <v>143</v>
      </c>
      <c r="K27" s="32" t="s">
        <v>27</v>
      </c>
    </row>
    <row r="28" spans="1:11" s="33" customFormat="1" ht="30" customHeight="1">
      <c r="A28" s="27">
        <v>25</v>
      </c>
      <c r="B28" s="28" t="s">
        <v>97</v>
      </c>
      <c r="C28" s="28" t="s">
        <v>98</v>
      </c>
      <c r="D28" s="28" t="s">
        <v>99</v>
      </c>
      <c r="E28" s="29" t="s">
        <v>100</v>
      </c>
      <c r="F28" s="28" t="s">
        <v>85</v>
      </c>
      <c r="G28" s="27">
        <v>2</v>
      </c>
      <c r="H28" s="30">
        <v>452300</v>
      </c>
      <c r="I28" s="30">
        <f t="shared" si="0"/>
        <v>904600</v>
      </c>
      <c r="J28" s="31" t="s">
        <v>143</v>
      </c>
      <c r="K28" s="32" t="s">
        <v>27</v>
      </c>
    </row>
    <row r="29" spans="1:11" s="1" customFormat="1" ht="30" customHeight="1">
      <c r="A29" s="11">
        <v>26</v>
      </c>
      <c r="B29" s="5" t="s">
        <v>101</v>
      </c>
      <c r="C29" s="5" t="s">
        <v>102</v>
      </c>
      <c r="D29" s="5" t="s">
        <v>103</v>
      </c>
      <c r="E29" s="6" t="s">
        <v>88</v>
      </c>
      <c r="F29" s="5" t="s">
        <v>85</v>
      </c>
      <c r="G29" s="11">
        <v>2</v>
      </c>
      <c r="H29" s="19">
        <v>540000</v>
      </c>
      <c r="I29" s="19">
        <f t="shared" si="0"/>
        <v>1080000</v>
      </c>
      <c r="J29" s="9" t="s">
        <v>143</v>
      </c>
      <c r="K29" s="15" t="s">
        <v>27</v>
      </c>
    </row>
    <row r="30" spans="1:11" s="1" customFormat="1" ht="30" customHeight="1">
      <c r="A30" s="11">
        <v>27</v>
      </c>
      <c r="B30" s="5" t="s">
        <v>104</v>
      </c>
      <c r="C30" s="5" t="s">
        <v>105</v>
      </c>
      <c r="D30" s="5" t="s">
        <v>106</v>
      </c>
      <c r="E30" s="6" t="s">
        <v>96</v>
      </c>
      <c r="F30" s="5" t="s">
        <v>85</v>
      </c>
      <c r="G30" s="11">
        <v>2</v>
      </c>
      <c r="H30" s="19">
        <v>452300</v>
      </c>
      <c r="I30" s="19">
        <f t="shared" si="0"/>
        <v>904600</v>
      </c>
      <c r="J30" s="9" t="s">
        <v>143</v>
      </c>
      <c r="K30" s="15" t="s">
        <v>27</v>
      </c>
    </row>
    <row r="31" spans="1:11" s="1" customFormat="1" ht="30" customHeight="1">
      <c r="A31" s="11">
        <v>28</v>
      </c>
      <c r="B31" s="5" t="s">
        <v>107</v>
      </c>
      <c r="C31" s="5" t="s">
        <v>108</v>
      </c>
      <c r="D31" s="5" t="s">
        <v>109</v>
      </c>
      <c r="E31" s="6" t="s">
        <v>110</v>
      </c>
      <c r="F31" s="5" t="s">
        <v>85</v>
      </c>
      <c r="G31" s="11">
        <v>2</v>
      </c>
      <c r="H31" s="19">
        <v>540000</v>
      </c>
      <c r="I31" s="19">
        <f t="shared" si="0"/>
        <v>1080000</v>
      </c>
      <c r="J31" s="9" t="s">
        <v>143</v>
      </c>
      <c r="K31" s="15" t="s">
        <v>27</v>
      </c>
    </row>
    <row r="32" spans="1:11" s="1" customFormat="1" ht="30" customHeight="1">
      <c r="A32" s="11">
        <v>29</v>
      </c>
      <c r="B32" s="5" t="s">
        <v>111</v>
      </c>
      <c r="C32" s="5" t="s">
        <v>112</v>
      </c>
      <c r="D32" s="5" t="s">
        <v>113</v>
      </c>
      <c r="E32" s="6" t="s">
        <v>96</v>
      </c>
      <c r="F32" s="5" t="s">
        <v>85</v>
      </c>
      <c r="G32" s="11">
        <v>2</v>
      </c>
      <c r="H32" s="19">
        <v>452300</v>
      </c>
      <c r="I32" s="19">
        <f t="shared" si="0"/>
        <v>904600</v>
      </c>
      <c r="J32" s="9" t="s">
        <v>143</v>
      </c>
      <c r="K32" s="15" t="s">
        <v>27</v>
      </c>
    </row>
    <row r="33" spans="1:11" s="1" customFormat="1" ht="30" customHeight="1">
      <c r="A33" s="11">
        <v>30</v>
      </c>
      <c r="B33" s="5" t="s">
        <v>114</v>
      </c>
      <c r="C33" s="5" t="s">
        <v>115</v>
      </c>
      <c r="D33" s="5" t="s">
        <v>57</v>
      </c>
      <c r="E33" s="6" t="s">
        <v>116</v>
      </c>
      <c r="F33" s="5" t="s">
        <v>85</v>
      </c>
      <c r="G33" s="11">
        <v>2</v>
      </c>
      <c r="H33" s="19">
        <v>452300</v>
      </c>
      <c r="I33" s="19">
        <f t="shared" si="0"/>
        <v>904600</v>
      </c>
      <c r="J33" s="9" t="s">
        <v>143</v>
      </c>
      <c r="K33" s="15" t="s">
        <v>27</v>
      </c>
    </row>
    <row r="34" spans="1:11" s="1" customFormat="1" ht="30" customHeight="1">
      <c r="A34" s="11">
        <v>31</v>
      </c>
      <c r="B34" s="5" t="s">
        <v>55</v>
      </c>
      <c r="C34" s="5" t="s">
        <v>56</v>
      </c>
      <c r="D34" s="5" t="s">
        <v>57</v>
      </c>
      <c r="E34" s="6" t="s">
        <v>58</v>
      </c>
      <c r="F34" s="5" t="s">
        <v>85</v>
      </c>
      <c r="G34" s="11">
        <v>2</v>
      </c>
      <c r="H34" s="19">
        <v>452300</v>
      </c>
      <c r="I34" s="19">
        <f t="shared" si="0"/>
        <v>904600</v>
      </c>
      <c r="J34" s="9" t="s">
        <v>143</v>
      </c>
      <c r="K34" s="15" t="s">
        <v>27</v>
      </c>
    </row>
    <row r="35" spans="1:11" s="1" customFormat="1" ht="30" customHeight="1">
      <c r="A35" s="11">
        <v>32</v>
      </c>
      <c r="B35" s="5" t="s">
        <v>117</v>
      </c>
      <c r="C35" s="5" t="s">
        <v>118</v>
      </c>
      <c r="D35" s="5" t="s">
        <v>35</v>
      </c>
      <c r="E35" s="6" t="s">
        <v>84</v>
      </c>
      <c r="F35" s="5" t="s">
        <v>85</v>
      </c>
      <c r="G35" s="11">
        <v>2</v>
      </c>
      <c r="H35" s="19">
        <f>365600</f>
        <v>365600</v>
      </c>
      <c r="I35" s="19">
        <f t="shared" si="0"/>
        <v>731200</v>
      </c>
      <c r="J35" s="9" t="s">
        <v>143</v>
      </c>
      <c r="K35" s="15" t="s">
        <v>27</v>
      </c>
    </row>
    <row r="36" spans="1:11" s="1" customFormat="1" ht="30" customHeight="1">
      <c r="A36" s="11">
        <v>33</v>
      </c>
      <c r="B36" s="5" t="s">
        <v>119</v>
      </c>
      <c r="C36" s="5" t="s">
        <v>120</v>
      </c>
      <c r="D36" s="5" t="s">
        <v>8</v>
      </c>
      <c r="E36" s="6" t="s">
        <v>89</v>
      </c>
      <c r="F36" s="5" t="s">
        <v>121</v>
      </c>
      <c r="G36" s="11">
        <v>3</v>
      </c>
      <c r="H36" s="19">
        <v>540000</v>
      </c>
      <c r="I36" s="19">
        <f t="shared" si="0"/>
        <v>1620000</v>
      </c>
      <c r="J36" s="9" t="s">
        <v>143</v>
      </c>
      <c r="K36" s="15" t="s">
        <v>27</v>
      </c>
    </row>
    <row r="37" spans="1:11" s="1" customFormat="1" ht="30" customHeight="1">
      <c r="A37" s="11">
        <v>34</v>
      </c>
      <c r="B37" s="5" t="s">
        <v>33</v>
      </c>
      <c r="C37" s="5" t="s">
        <v>34</v>
      </c>
      <c r="D37" s="5" t="s">
        <v>35</v>
      </c>
      <c r="E37" s="6" t="s">
        <v>36</v>
      </c>
      <c r="F37" s="5" t="s">
        <v>121</v>
      </c>
      <c r="G37" s="11">
        <v>3</v>
      </c>
      <c r="H37" s="19">
        <v>527900</v>
      </c>
      <c r="I37" s="19">
        <f t="shared" si="0"/>
        <v>1583700</v>
      </c>
      <c r="J37" s="9" t="s">
        <v>143</v>
      </c>
      <c r="K37" s="15" t="s">
        <v>27</v>
      </c>
    </row>
    <row r="38" spans="1:11" s="1" customFormat="1" ht="30" customHeight="1">
      <c r="A38" s="11">
        <v>35</v>
      </c>
      <c r="B38" s="7" t="s">
        <v>122</v>
      </c>
      <c r="C38" s="7" t="s">
        <v>123</v>
      </c>
      <c r="D38" s="7" t="s">
        <v>124</v>
      </c>
      <c r="E38" s="8" t="s">
        <v>41</v>
      </c>
      <c r="F38" s="7" t="s">
        <v>125</v>
      </c>
      <c r="G38" s="12">
        <v>3</v>
      </c>
      <c r="H38" s="19">
        <v>540000</v>
      </c>
      <c r="I38" s="19">
        <f t="shared" si="0"/>
        <v>1620000</v>
      </c>
      <c r="J38" s="9" t="s">
        <v>143</v>
      </c>
      <c r="K38" s="15" t="s">
        <v>27</v>
      </c>
    </row>
    <row r="39" spans="1:11" s="1" customFormat="1" ht="30" customHeight="1">
      <c r="A39" s="11">
        <v>36</v>
      </c>
      <c r="B39" s="5" t="s">
        <v>126</v>
      </c>
      <c r="C39" s="5" t="s">
        <v>127</v>
      </c>
      <c r="D39" s="5" t="s">
        <v>8</v>
      </c>
      <c r="E39" s="6" t="s">
        <v>9</v>
      </c>
      <c r="F39" s="5" t="s">
        <v>128</v>
      </c>
      <c r="G39" s="16">
        <v>2</v>
      </c>
      <c r="H39" s="19">
        <v>540000</v>
      </c>
      <c r="I39" s="19">
        <f t="shared" si="0"/>
        <v>1080000</v>
      </c>
      <c r="J39" s="9" t="s">
        <v>143</v>
      </c>
      <c r="K39" s="15" t="s">
        <v>129</v>
      </c>
    </row>
    <row r="40" spans="1:11" s="1" customFormat="1" ht="30" customHeight="1">
      <c r="A40" s="11">
        <v>37</v>
      </c>
      <c r="B40" s="5" t="s">
        <v>130</v>
      </c>
      <c r="C40" s="5" t="s">
        <v>131</v>
      </c>
      <c r="D40" s="5" t="s">
        <v>8</v>
      </c>
      <c r="E40" s="6" t="s">
        <v>110</v>
      </c>
      <c r="F40" s="5" t="s">
        <v>128</v>
      </c>
      <c r="G40" s="11">
        <v>2</v>
      </c>
      <c r="H40" s="19">
        <v>540000</v>
      </c>
      <c r="I40" s="19">
        <f t="shared" si="0"/>
        <v>1080000</v>
      </c>
      <c r="J40" s="9" t="s">
        <v>143</v>
      </c>
      <c r="K40" s="15" t="s">
        <v>129</v>
      </c>
    </row>
    <row r="41" spans="1:11" s="1" customFormat="1" ht="30" customHeight="1">
      <c r="A41" s="11">
        <v>38</v>
      </c>
      <c r="B41" s="5" t="s">
        <v>132</v>
      </c>
      <c r="C41" s="5" t="s">
        <v>133</v>
      </c>
      <c r="D41" s="5" t="s">
        <v>134</v>
      </c>
      <c r="E41" s="6" t="s">
        <v>9</v>
      </c>
      <c r="F41" s="5" t="s">
        <v>128</v>
      </c>
      <c r="G41" s="11">
        <v>2</v>
      </c>
      <c r="H41" s="19">
        <v>540000</v>
      </c>
      <c r="I41" s="19">
        <f t="shared" si="0"/>
        <v>1080000</v>
      </c>
      <c r="J41" s="9" t="s">
        <v>143</v>
      </c>
      <c r="K41" s="15" t="s">
        <v>129</v>
      </c>
    </row>
    <row r="42" spans="1:11" s="1" customFormat="1" ht="30" customHeight="1">
      <c r="A42" s="11">
        <v>39</v>
      </c>
      <c r="B42" s="5" t="s">
        <v>135</v>
      </c>
      <c r="C42" s="5" t="s">
        <v>44</v>
      </c>
      <c r="D42" s="5" t="s">
        <v>11</v>
      </c>
      <c r="E42" s="6" t="s">
        <v>9</v>
      </c>
      <c r="F42" s="5" t="s">
        <v>128</v>
      </c>
      <c r="G42" s="11">
        <v>2</v>
      </c>
      <c r="H42" s="19">
        <v>540000</v>
      </c>
      <c r="I42" s="19">
        <f t="shared" si="0"/>
        <v>1080000</v>
      </c>
      <c r="J42" s="9" t="s">
        <v>143</v>
      </c>
      <c r="K42" s="15" t="s">
        <v>129</v>
      </c>
    </row>
    <row r="43" spans="1:11" s="1" customFormat="1" ht="30" customHeight="1">
      <c r="A43" s="11">
        <v>40</v>
      </c>
      <c r="B43" s="7" t="s">
        <v>136</v>
      </c>
      <c r="C43" s="7" t="s">
        <v>137</v>
      </c>
      <c r="D43" s="7" t="s">
        <v>138</v>
      </c>
      <c r="E43" s="8" t="s">
        <v>110</v>
      </c>
      <c r="F43" s="7" t="s">
        <v>128</v>
      </c>
      <c r="G43" s="12">
        <v>2</v>
      </c>
      <c r="H43" s="19">
        <v>540000</v>
      </c>
      <c r="I43" s="19">
        <f t="shared" si="0"/>
        <v>1080000</v>
      </c>
      <c r="J43" s="9" t="s">
        <v>143</v>
      </c>
      <c r="K43" s="15" t="s">
        <v>129</v>
      </c>
    </row>
    <row r="44" spans="1:11" s="26" customFormat="1" ht="30" customHeight="1">
      <c r="A44" s="18">
        <v>41</v>
      </c>
      <c r="B44" s="23">
        <v>1911111861</v>
      </c>
      <c r="C44" s="23" t="s">
        <v>144</v>
      </c>
      <c r="D44" s="15" t="s">
        <v>52</v>
      </c>
      <c r="E44" s="23" t="s">
        <v>150</v>
      </c>
      <c r="F44" s="23" t="s">
        <v>153</v>
      </c>
      <c r="G44" s="24"/>
      <c r="H44" s="15"/>
      <c r="I44" s="25">
        <v>1583700</v>
      </c>
      <c r="J44" s="15"/>
      <c r="K44" s="15"/>
    </row>
    <row r="45" spans="1:11" s="26" customFormat="1" ht="30" customHeight="1">
      <c r="A45" s="18">
        <v>42</v>
      </c>
      <c r="B45" s="23">
        <v>1711140971</v>
      </c>
      <c r="C45" s="23" t="s">
        <v>146</v>
      </c>
      <c r="D45" s="15" t="s">
        <v>145</v>
      </c>
      <c r="E45" s="23" t="s">
        <v>151</v>
      </c>
      <c r="F45" s="23" t="s">
        <v>154</v>
      </c>
      <c r="G45" s="24"/>
      <c r="H45" s="15"/>
      <c r="I45" s="25">
        <v>1620000</v>
      </c>
      <c r="J45" s="15"/>
      <c r="K45" s="15"/>
    </row>
    <row r="46" spans="1:11" s="26" customFormat="1" ht="30" customHeight="1">
      <c r="A46" s="18">
        <v>43</v>
      </c>
      <c r="B46" s="23">
        <v>1711141030</v>
      </c>
      <c r="C46" s="23" t="s">
        <v>147</v>
      </c>
      <c r="D46" s="15" t="s">
        <v>113</v>
      </c>
      <c r="E46" s="23" t="s">
        <v>151</v>
      </c>
      <c r="F46" s="23" t="s">
        <v>155</v>
      </c>
      <c r="G46" s="24"/>
      <c r="H46" s="15"/>
      <c r="I46" s="25">
        <v>1620000</v>
      </c>
      <c r="J46" s="15"/>
      <c r="K46" s="15"/>
    </row>
    <row r="47" spans="1:11" s="26" customFormat="1" ht="30" customHeight="1">
      <c r="A47" s="18">
        <v>44</v>
      </c>
      <c r="B47" s="23">
        <v>1811101082</v>
      </c>
      <c r="C47" s="23" t="s">
        <v>148</v>
      </c>
      <c r="D47" s="15" t="s">
        <v>13</v>
      </c>
      <c r="E47" s="23" t="s">
        <v>152</v>
      </c>
      <c r="F47" s="23" t="s">
        <v>156</v>
      </c>
      <c r="G47" s="24"/>
      <c r="H47" s="15"/>
      <c r="I47" s="25">
        <v>1080000</v>
      </c>
      <c r="J47" s="15"/>
      <c r="K47" s="15"/>
    </row>
    <row r="48" spans="1:11" s="26" customFormat="1" ht="30" customHeight="1">
      <c r="A48" s="18">
        <v>45</v>
      </c>
      <c r="B48" s="23">
        <v>1711141223</v>
      </c>
      <c r="C48" s="23" t="s">
        <v>149</v>
      </c>
      <c r="D48" s="15" t="s">
        <v>8</v>
      </c>
      <c r="E48" s="23" t="s">
        <v>151</v>
      </c>
      <c r="F48" s="23" t="s">
        <v>155</v>
      </c>
      <c r="G48" s="24"/>
      <c r="H48" s="15"/>
      <c r="I48" s="25">
        <v>1620000</v>
      </c>
      <c r="J48" s="15"/>
      <c r="K48" s="15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scale="2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vthien1</dc:creator>
  <cp:keywords/>
  <dc:description/>
  <cp:lastModifiedBy>vthien1</cp:lastModifiedBy>
  <dcterms:created xsi:type="dcterms:W3CDTF">2020-11-26T08:17:03Z</dcterms:created>
  <dcterms:modified xsi:type="dcterms:W3CDTF">2020-11-30T09:03:11Z</dcterms:modified>
  <cp:category/>
  <cp:version/>
  <cp:contentType/>
  <cp:contentStatus/>
</cp:coreProperties>
</file>